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9A39F418-FFAB-4CF3-9299-4358829816C3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2" i="1"/>
  <c r="M11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<sst xmlns="http://schemas.openxmlformats.org/spreadsheetml/2006/main" count="43" uniqueCount="41">
  <si>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</si>
  <si>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</si>
  <si>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</si>
  <si>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</si>
  <si>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</si>
  <si>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</si>
  <si>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</si>
  <si>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</si>
  <si>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</si>
  <si>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</si>
  <si>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</si>
  <si>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</si>
  <si>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</si>
  <si>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</si>
  <si>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</si>
  <si>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</si>
  <si>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</si>
  <si>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</si>
  <si>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</si>
  <si>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</si>
  <si>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</si>
  <si>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</si>
  <si>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</si>
  <si>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</si>
  <si>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</si>
  <si>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</si>
  <si>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</si>
  <si>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</si>
  <si>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</si>
  <si>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</si>
  <si>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</si>
  <si>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</si>
  <si>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</si>
  <si>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</si>
  <si>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</si>
  <si>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</si>
  <si>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</si>
  <si>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</si>
  <si>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</si>
  <si>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</si>
  <si>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>نفايات صناعية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</si>
</sst>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b/>
      <sz val="9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color rgb="FF454545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3" borderId="0" xfId="0" applyFont="1" applyFill="1" applyBorder="1" applyAlignment="1">
      <alignment vertical="top" wrapText="1" readingOrder="2"/>
    </xf>
    <xf numFmtId="0" fontId="7" fillId="3" borderId="0" xfId="0" applyFont="1" applyFill="1" applyBorder="1" applyAlignment="1">
      <alignment wrapText="1" readingOrder="2"/>
    </xf>
    <xf numFmtId="43" fontId="7" fillId="0" borderId="0" xfId="1" applyFont="1" applyBorder="1"/>
    <xf numFmtId="0" fontId="10" fillId="0" borderId="0" xfId="0" applyFont="1" applyBorder="1"/>
    <xf numFmtId="3" fontId="4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  <xf numFmtId="0" fontId="11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 vertical="top" readingOrder="2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 vertical="top" wrapText="1" readingOrder="2"/>
    </xf>
    <xf numFmtId="0" fontId="5" fillId="0" borderId="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topLeftCell="A4" zoomScale="95" zoomScaleNormal="95" workbookViewId="0">
      <selection activeCell="F12" sqref="F12"/>
    </sheetView>
  </sheetViews>
  <sheetFormatPr defaultRowHeight="14.3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"/>
      <c r="O1" s="2"/>
      <c r="P1" s="3"/>
      <c r="Q1" s="3"/>
      <c r="R1" s="3"/>
      <c r="S1" s="3"/>
      <c r="T1" s="3"/>
      <c r="U1" s="3"/>
    </row>
    <row r="2" spans="1:23" ht="22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  <c r="R2" s="4"/>
      <c r="S2" s="4"/>
      <c r="T2" s="4"/>
      <c r="U2" s="4"/>
    </row>
    <row r="3" spans="1:23" ht="21.6" customHeight="1">
      <c r="A3" s="27" t="s">
        <v>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</row>
    <row r="4" spans="1:23" ht="19.2" customHeight="1">
      <c r="A4" s="28">
        <v>2018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>
      <c r="A6" s="38" t="s">
        <v>38</v>
      </c>
      <c r="B6" s="32" t="s">
        <v>2</v>
      </c>
      <c r="C6" s="32" t="s">
        <v>3</v>
      </c>
      <c r="D6" s="42" t="s">
        <v>4</v>
      </c>
      <c r="E6" s="42"/>
      <c r="F6" s="42"/>
      <c r="G6" s="42"/>
      <c r="H6" s="42"/>
      <c r="I6" s="42"/>
      <c r="J6" s="42" t="s">
        <v>5</v>
      </c>
      <c r="K6" s="42"/>
      <c r="L6" s="42"/>
      <c r="M6" s="29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>
      <c r="A7" s="39"/>
      <c r="B7" s="32"/>
      <c r="C7" s="32"/>
      <c r="D7" s="42"/>
      <c r="E7" s="42"/>
      <c r="F7" s="42"/>
      <c r="G7" s="42"/>
      <c r="H7" s="42"/>
      <c r="I7" s="42"/>
      <c r="J7" s="42"/>
      <c r="K7" s="42"/>
      <c r="L7" s="42"/>
      <c r="M7" s="29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>
      <c r="A8" s="39"/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30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>
      <c r="A9" s="39"/>
      <c r="B9" s="31" t="s">
        <v>7</v>
      </c>
      <c r="C9" s="33" t="s">
        <v>8</v>
      </c>
      <c r="D9" s="14" t="s">
        <v>9</v>
      </c>
      <c r="E9" s="21" t="s">
        <v>10</v>
      </c>
      <c r="F9" s="15" t="s">
        <v>11</v>
      </c>
      <c r="G9" s="16" t="s">
        <v>12</v>
      </c>
      <c r="H9" s="16" t="s">
        <v>13</v>
      </c>
      <c r="I9" s="15" t="s">
        <v>14</v>
      </c>
      <c r="J9" s="15" t="s">
        <v>40</v>
      </c>
      <c r="K9" s="15" t="s">
        <v>15</v>
      </c>
      <c r="L9" s="15" t="s">
        <v>14</v>
      </c>
      <c r="M9" s="35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>
      <c r="A10" s="40"/>
      <c r="B10" s="32"/>
      <c r="C10" s="34"/>
      <c r="D10" s="18" t="s">
        <v>17</v>
      </c>
      <c r="E10" s="23" t="s">
        <v>18</v>
      </c>
      <c r="F10" s="23" t="s">
        <v>19</v>
      </c>
      <c r="G10" s="23" t="s">
        <v>20</v>
      </c>
      <c r="H10" s="53" t="s">
        <v>21</v>
      </c>
      <c r="I10" s="23" t="s">
        <v>22</v>
      </c>
      <c r="J10" s="23" t="s">
        <v>23</v>
      </c>
      <c r="K10" s="18" t="s">
        <v>24</v>
      </c>
      <c r="L10" s="17" t="s">
        <v>22</v>
      </c>
      <c r="M10" s="36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>
      <c r="A11" s="34">
        <v>2018</v>
      </c>
      <c r="B11" s="20" t="s">
        <v>25</v>
      </c>
      <c r="C11" s="22" t="s">
        <v>26</v>
      </c>
      <c r="D11" s="54">
        <v>988906</v>
      </c>
      <c r="E11" s="52">
        <v>83783</v>
      </c>
      <c r="F11" s="52">
        <v>229197</v>
      </c>
      <c r="G11" s="52">
        <v>0</v>
      </c>
      <c r="H11" s="50">
        <v>120</v>
      </c>
      <c r="I11" s="52">
        <v>0</v>
      </c>
      <c r="J11" s="51">
        <v>1101</v>
      </c>
      <c r="K11" s="50">
        <v>966</v>
      </c>
      <c r="L11" s="49">
        <v>0</v>
      </c>
      <c r="M11" s="11">
        <f>SUM(D11:L11)</f>
        <v>1304073</v>
      </c>
      <c r="N11" s="4"/>
      <c r="O11" s="4"/>
      <c r="P11" s="4"/>
      <c r="Q11" s="4"/>
      <c r="R11" s="4"/>
      <c r="S11" s="4"/>
      <c r="T11" s="4"/>
      <c r="U11" s="4"/>
      <c r="V11" s="4"/>
    </row>
    <row r="12" spans="1:23" ht="61.15" customHeight="1">
      <c r="A12" s="34"/>
      <c r="B12" s="37" t="s">
        <v>27</v>
      </c>
      <c r="C12" s="37"/>
      <c r="D12" s="55">
        <v>2405887</v>
      </c>
      <c r="E12" s="56">
        <v>75208</v>
      </c>
      <c r="F12" s="55">
        <v>77355158</v>
      </c>
      <c r="G12" s="55">
        <v>188398</v>
      </c>
      <c r="H12" s="55">
        <v>42532</v>
      </c>
      <c r="I12" s="55">
        <v>0</v>
      </c>
      <c r="J12" s="56">
        <v>39173</v>
      </c>
      <c r="K12" s="56">
        <v>2548</v>
      </c>
      <c r="L12" s="55">
        <v>0</v>
      </c>
      <c r="M12" s="11">
        <f>SUM(D12:L12)</f>
        <v>80108904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>
      <c r="A13" s="34"/>
      <c r="B13" s="13" t="s">
        <v>28</v>
      </c>
      <c r="C13" s="12" t="s">
        <v>29</v>
      </c>
      <c r="D13" s="11">
        <f t="shared" ref="D13:L13" si="0">SUM(D11:D12)</f>
        <v>3394793</v>
      </c>
      <c r="E13" s="19">
        <f t="shared" si="0"/>
        <v>158991</v>
      </c>
      <c r="F13" s="11">
        <f t="shared" si="0"/>
        <v>77584355</v>
      </c>
      <c r="G13" s="11">
        <f t="shared" si="0"/>
        <v>188398</v>
      </c>
      <c r="H13" s="11">
        <f t="shared" si="0"/>
        <v>42652</v>
      </c>
      <c r="I13" s="11">
        <f t="shared" si="0"/>
        <v>0</v>
      </c>
      <c r="J13" s="19">
        <f t="shared" si="0"/>
        <v>40274</v>
      </c>
      <c r="K13" s="19">
        <f t="shared" si="0"/>
        <v>3514</v>
      </c>
      <c r="L13" s="11">
        <f t="shared" si="0"/>
        <v>0</v>
      </c>
      <c r="M13" s="11">
        <f>SUM(D13:L13)</f>
        <v>81412977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>
      <c r="A14" s="46" t="s">
        <v>30</v>
      </c>
      <c r="B14" s="46"/>
      <c r="C14" s="5"/>
      <c r="D14" s="5"/>
      <c r="E14" s="5"/>
      <c r="F14" s="6"/>
      <c r="G14" s="6"/>
      <c r="H14" s="6"/>
      <c r="I14" s="45" t="s">
        <v>31</v>
      </c>
      <c r="J14" s="45"/>
      <c r="K14" s="45"/>
      <c r="L14" s="45"/>
      <c r="M14" s="45"/>
      <c r="N14" s="4"/>
      <c r="O14" s="4"/>
      <c r="P14" s="4"/>
    </row>
    <row r="15" spans="1:23" ht="30.1" customHeight="1">
      <c r="A15" s="47" t="s">
        <v>32</v>
      </c>
      <c r="B15" s="47"/>
      <c r="C15" s="47"/>
      <c r="D15" s="47"/>
      <c r="E15" s="47"/>
      <c r="F15" s="47"/>
      <c r="G15" s="47"/>
      <c r="H15" s="48" t="s">
        <v>33</v>
      </c>
      <c r="I15" s="48"/>
      <c r="J15" s="48"/>
      <c r="K15" s="48"/>
      <c r="L15" s="48"/>
      <c r="M15" s="48"/>
      <c r="N15" s="4"/>
      <c r="O15" s="4"/>
      <c r="P15" s="4"/>
    </row>
    <row r="16" spans="1:23" ht="14.95" customHeight="1">
      <c r="A16" s="47" t="s">
        <v>34</v>
      </c>
      <c r="B16" s="47"/>
      <c r="C16" s="47"/>
      <c r="D16" s="47"/>
      <c r="E16" s="7"/>
      <c r="F16" s="8"/>
      <c r="G16" s="8"/>
      <c r="H16" s="8"/>
      <c r="I16" s="45" t="s">
        <v>35</v>
      </c>
      <c r="J16" s="45"/>
      <c r="K16" s="45"/>
      <c r="L16" s="45"/>
      <c r="M16" s="45"/>
      <c r="N16" s="4"/>
      <c r="O16" s="4"/>
      <c r="P16" s="4"/>
    </row>
    <row r="17" spans="1:16" ht="15.65" customHeight="1">
      <c r="A17" s="44" t="s">
        <v>36</v>
      </c>
      <c r="B17" s="44"/>
      <c r="C17" s="44"/>
      <c r="D17" s="44"/>
      <c r="E17" s="9"/>
      <c r="F17" s="5"/>
      <c r="G17" s="5"/>
      <c r="H17" s="5"/>
      <c r="I17" s="5"/>
      <c r="J17" s="45" t="s">
        <v>37</v>
      </c>
      <c r="K17" s="45"/>
      <c r="L17" s="45"/>
      <c r="M17" s="45"/>
      <c r="N17" s="4"/>
      <c r="O17" s="4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43"/>
      <c r="B19" s="43"/>
      <c r="C19" s="4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5:M5"/>
    <mergeCell ref="A1:M1"/>
    <mergeCell ref="A2:M2"/>
    <mergeCell ref="A3:M3"/>
    <mergeCell ref="A4:M4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- 2018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FDF12482-D447-4E9D-8E87-0EDADD13D64B}"/>
</file>

<file path=customXml/itemProps2.xml><?xml version="1.0" encoding="utf-8"?>
<ds:datastoreItem xmlns:ds="http://schemas.openxmlformats.org/officeDocument/2006/customXml" ds:itemID="{A5EC88EA-D48B-45DF-AD06-4101F08BB190}"/>
</file>

<file path=customXml/itemProps3.xml><?xml version="1.0" encoding="utf-8"?>
<ds:datastoreItem xmlns:ds="http://schemas.openxmlformats.org/officeDocument/2006/customXml" ds:itemID="{2B02ED0C-0E80-4D4D-9C32-0964FB1A7F7B}"/>
</file>

<file path=customXml/itemProps4.xml><?xml version="1.0" encoding="utf-8"?>
<ds:datastoreItem xmlns:ds="http://schemas.openxmlformats.org/officeDocument/2006/customXml" ds:itemID="{381B5EB2-0757-45F3-980D-E5D266748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- 2018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2022-03-15T03:52:08Z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